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<sst xmlns="http://schemas.openxmlformats.org/spreadsheetml/2006/main" count="64" uniqueCount="45">
  <si>
    <t xml:space="preserve"> </t>
  </si>
  <si>
    <t xml:space="preserve"> (Rs.'000)</t>
  </si>
  <si>
    <t>State/Local Body</t>
  </si>
  <si>
    <t>Source of income/</t>
  </si>
  <si>
    <t>1997-98</t>
  </si>
  <si>
    <t>1998-99</t>
  </si>
  <si>
    <t>Head of expenditure</t>
  </si>
  <si>
    <t xml:space="preserve">         1</t>
  </si>
  <si>
    <t xml:space="preserve">  I.Tax Revenue</t>
  </si>
  <si>
    <t xml:space="preserve">    Service</t>
  </si>
  <si>
    <t>-</t>
  </si>
  <si>
    <t xml:space="preserve">    Terminal</t>
  </si>
  <si>
    <t xml:space="preserve">    Trades &amp; callings</t>
  </si>
  <si>
    <t xml:space="preserve">    Toll</t>
  </si>
  <si>
    <t xml:space="preserve"> II.Non-tax revenue</t>
  </si>
  <si>
    <t>III.Ordinary grants</t>
  </si>
  <si>
    <t xml:space="preserve">   Public works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</si>
  <si>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</si>
  <si>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</si>
  <si>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</si>
  <si>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</si>
  <si>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</si>
  <si>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</si>
  <si>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paid to all employees</t>
  </si>
  <si>
    <t>1999-00</t>
  </si>
  <si>
    <t>2000-01</t>
  </si>
  <si>
    <t>2001-02</t>
  </si>
  <si>
    <t>2002-03</t>
  </si>
  <si>
    <t xml:space="preserve"> Opening Balance</t>
  </si>
  <si>
    <t>A. INCOME</t>
  </si>
  <si>
    <t>B. EXPENDITURE</t>
  </si>
  <si>
    <t>2003-04</t>
  </si>
  <si>
    <t xml:space="preserve">    Property </t>
  </si>
  <si>
    <t xml:space="preserve">    Animal &amp; Vehicles </t>
  </si>
  <si>
    <t xml:space="preserve">    Octroi </t>
  </si>
  <si>
    <t xml:space="preserve">    Miscellaneous </t>
  </si>
  <si>
    <t xml:space="preserve">Grant Total </t>
  </si>
  <si>
    <t xml:space="preserve">   Public health, Public Safety</t>
  </si>
  <si>
    <t xml:space="preserve">    convenience </t>
  </si>
  <si>
    <t xml:space="preserve">   Education</t>
  </si>
  <si>
    <t xml:space="preserve">   Miscellaneous </t>
  </si>
  <si>
    <t>ORISSA-BHUBNESHWAR</t>
  </si>
  <si>
    <t>Total ordinary income (I+II+III)</t>
  </si>
  <si>
    <t>Total revenue expenditure (I+II)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</si>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</sst>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0" fontId="3" fillId="0" borderId="0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1" xfId="19" applyFont="1" applyBorder="1">
      <alignment/>
      <protection/>
    </xf>
    <xf numFmtId="172" fontId="3" fillId="0" borderId="0" xfId="19" applyNumberFormat="1" applyFont="1" applyProtection="1">
      <alignment/>
      <protection/>
    </xf>
    <xf numFmtId="0" fontId="3" fillId="0" borderId="0" xfId="19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3" fillId="0" borderId="0" xfId="19" applyNumberFormat="1" applyFont="1" applyProtection="1">
      <alignment/>
      <protection/>
    </xf>
    <xf numFmtId="2" fontId="2" fillId="0" borderId="0" xfId="0" applyNumberFormat="1" applyFont="1" applyAlignment="1">
      <alignment/>
    </xf>
    <xf numFmtId="1" fontId="2" fillId="0" borderId="0" xfId="19" applyNumberFormat="1" applyFont="1">
      <alignment/>
      <protection/>
    </xf>
    <xf numFmtId="0" fontId="2" fillId="0" borderId="0" xfId="19" applyFont="1" applyProtection="1">
      <alignment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 applyAlignment="1" applyProtection="1">
      <alignment horizontal="left"/>
      <protection/>
    </xf>
    <xf numFmtId="0" fontId="3" fillId="0" borderId="0" xfId="19" applyFont="1">
      <alignment/>
      <protection/>
    </xf>
    <xf numFmtId="1" fontId="3" fillId="0" borderId="0" xfId="19" applyNumberFormat="1" applyFont="1">
      <alignment/>
      <protection/>
    </xf>
    <xf numFmtId="172" fontId="2" fillId="0" borderId="0" xfId="19" applyNumberFormat="1" applyFont="1" applyProtection="1">
      <alignment/>
      <protection/>
    </xf>
    <xf numFmtId="172" fontId="2" fillId="0" borderId="0" xfId="19" applyNumberFormat="1" applyFont="1" applyAlignment="1" applyProtection="1">
      <alignment horizontal="right"/>
      <protection/>
    </xf>
    <xf numFmtId="0" fontId="2" fillId="0" borderId="0" xfId="19" applyFont="1" applyBorder="1" applyAlignment="1" applyProtection="1">
      <alignment horizontal="left"/>
      <protection/>
    </xf>
    <xf numFmtId="0" fontId="2" fillId="0" borderId="0" xfId="19" applyFont="1" applyBorder="1" applyProtection="1">
      <alignment/>
      <protection/>
    </xf>
    <xf numFmtId="1" fontId="2" fillId="0" borderId="0" xfId="19" applyNumberFormat="1" applyFont="1" applyBorder="1" applyAlignment="1" applyProtection="1">
      <alignment horizontal="right"/>
      <protection/>
    </xf>
    <xf numFmtId="0" fontId="2" fillId="0" borderId="1" xfId="19" applyFont="1" applyBorder="1" applyProtection="1">
      <alignment/>
      <protection/>
    </xf>
    <xf numFmtId="1" fontId="2" fillId="0" borderId="1" xfId="19" applyNumberFormat="1" applyFont="1" applyBorder="1" applyAlignment="1" applyProtection="1">
      <alignment horizontal="right"/>
      <protection/>
    </xf>
    <xf numFmtId="1" fontId="3" fillId="0" borderId="0" xfId="19" applyNumberFormat="1" applyFont="1" applyAlignment="1" applyProtection="1">
      <alignment horizontal="right"/>
      <protection/>
    </xf>
    <xf numFmtId="0" fontId="3" fillId="0" borderId="0" xfId="19" applyFont="1" applyAlignment="1" applyProtection="1">
      <alignment horizontal="right"/>
      <protection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85" zoomScaleNormal="85" zoomScaleSheetLayoutView="85" workbookViewId="0" topLeftCell="A16">
      <selection activeCell="A17" sqref="A17"/>
    </sheetView>
  </sheetViews>
  <sheetFormatPr defaultColWidth="9.140625" defaultRowHeight="12.75"/>
  <cols>
    <col min="1" max="1" width="27.8515625" style="4" customWidth="1"/>
    <col min="2" max="2" width="9.28125" style="4" customWidth="1"/>
    <col min="3" max="5" width="9.8515625" style="4" customWidth="1"/>
    <col min="6" max="6" width="10.00390625" style="4" customWidth="1"/>
    <col min="7" max="7" width="9.8515625" style="4" customWidth="1"/>
    <col min="8" max="8" width="9.7109375" style="4" customWidth="1"/>
    <col min="9" max="9" width="10.140625" style="4" customWidth="1"/>
    <col min="10" max="10" width="9.8515625" style="4" bestFit="1" customWidth="1"/>
    <col min="11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>
        <v>481</v>
      </c>
    </row>
    <row r="2" spans="1:9" ht="12.75">
      <c r="A2" s="37" t="s">
        <v>19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7" t="s">
        <v>44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5"/>
      <c r="B5" s="2"/>
      <c r="C5" s="5" t="s">
        <v>0</v>
      </c>
      <c r="D5" s="2"/>
      <c r="E5" s="2"/>
      <c r="F5" s="2"/>
      <c r="G5" s="2"/>
      <c r="H5" s="2"/>
      <c r="I5" s="6" t="s">
        <v>1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6" t="s">
        <v>2</v>
      </c>
      <c r="B7" s="2"/>
      <c r="C7" s="41" t="s">
        <v>41</v>
      </c>
      <c r="D7" s="41"/>
      <c r="E7" s="41"/>
      <c r="F7" s="41"/>
      <c r="G7" s="41"/>
      <c r="H7" s="41"/>
      <c r="I7" s="41"/>
    </row>
    <row r="8" spans="1:9" ht="12.75">
      <c r="A8" s="6"/>
      <c r="B8" s="9"/>
      <c r="C8" s="10"/>
      <c r="D8" s="10"/>
      <c r="E8" s="10"/>
      <c r="F8" s="10"/>
      <c r="G8" s="10"/>
      <c r="H8" s="10"/>
      <c r="I8" s="10"/>
    </row>
    <row r="9" spans="1:9" ht="12.75">
      <c r="A9" s="6" t="s">
        <v>3</v>
      </c>
      <c r="B9" s="2"/>
      <c r="C9" s="11" t="s">
        <v>4</v>
      </c>
      <c r="D9" s="11" t="s">
        <v>5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31</v>
      </c>
    </row>
    <row r="10" spans="1:9" ht="12.75">
      <c r="A10" s="12" t="s">
        <v>6</v>
      </c>
      <c r="B10" s="2"/>
      <c r="C10" s="9"/>
      <c r="D10" s="9"/>
      <c r="E10" s="9"/>
      <c r="F10" s="9"/>
      <c r="G10" s="9"/>
      <c r="H10" s="9"/>
      <c r="I10" s="9"/>
    </row>
    <row r="11" spans="1:9" ht="12.75">
      <c r="A11" s="13"/>
      <c r="B11" s="14"/>
      <c r="C11" s="10"/>
      <c r="D11" s="10"/>
      <c r="E11" s="10"/>
      <c r="F11" s="10"/>
      <c r="G11" s="10"/>
      <c r="H11" s="10"/>
      <c r="I11" s="10"/>
    </row>
    <row r="12" spans="1:9" ht="12.75">
      <c r="A12" s="6" t="s">
        <v>7</v>
      </c>
      <c r="B12" s="2"/>
      <c r="C12" s="15">
        <v>2</v>
      </c>
      <c r="D12" s="15">
        <v>3</v>
      </c>
      <c r="E12" s="15">
        <v>4</v>
      </c>
      <c r="F12" s="16">
        <v>5</v>
      </c>
      <c r="G12" s="16">
        <v>6</v>
      </c>
      <c r="H12" s="16">
        <v>7</v>
      </c>
      <c r="I12" s="16">
        <v>8</v>
      </c>
    </row>
    <row r="13" spans="1:9" ht="12.75">
      <c r="A13" s="7"/>
      <c r="B13" s="8"/>
      <c r="C13" s="17"/>
      <c r="D13" s="17"/>
      <c r="E13" s="17"/>
      <c r="F13" s="17"/>
      <c r="G13" s="17"/>
      <c r="H13" s="17"/>
      <c r="I13" s="17"/>
    </row>
    <row r="14" spans="1:9" ht="12.75">
      <c r="A14" s="2"/>
      <c r="B14" s="2"/>
      <c r="C14" s="18"/>
      <c r="D14" s="18"/>
      <c r="E14" s="18"/>
      <c r="F14" s="18"/>
      <c r="G14" s="18"/>
      <c r="H14" s="18"/>
      <c r="I14" s="18"/>
    </row>
    <row r="15" spans="1:9" ht="12.75">
      <c r="A15" s="37" t="s">
        <v>29</v>
      </c>
      <c r="B15" s="38"/>
      <c r="C15" s="38"/>
      <c r="D15" s="38"/>
      <c r="E15" s="38"/>
      <c r="F15" s="38"/>
      <c r="G15" s="38"/>
      <c r="H15" s="38"/>
      <c r="I15" s="38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10" ht="12.75">
      <c r="A17" s="6" t="s">
        <v>8</v>
      </c>
      <c r="B17" s="16"/>
      <c r="C17" s="19">
        <f aca="true" t="shared" si="0" ref="C17:I17">SUM(C19:C26)</f>
        <v>134132.765</v>
      </c>
      <c r="D17" s="19">
        <f t="shared" si="0"/>
        <v>214478.22</v>
      </c>
      <c r="E17" s="19">
        <f t="shared" si="0"/>
        <v>221669.90200000003</v>
      </c>
      <c r="F17" s="19">
        <f t="shared" si="0"/>
        <v>241789.22199999998</v>
      </c>
      <c r="G17" s="19">
        <f t="shared" si="0"/>
        <v>261849.393</v>
      </c>
      <c r="H17" s="19">
        <f t="shared" si="0"/>
        <v>292028.29199999996</v>
      </c>
      <c r="I17" s="19">
        <f t="shared" si="0"/>
        <v>294378.589</v>
      </c>
      <c r="J17" s="20"/>
    </row>
    <row r="18" spans="1:9" ht="12.75">
      <c r="A18" s="2"/>
      <c r="B18" s="2"/>
      <c r="C18" s="21"/>
      <c r="D18" s="21"/>
      <c r="E18" s="21"/>
      <c r="F18" s="21"/>
      <c r="G18" s="21"/>
      <c r="H18" s="21"/>
      <c r="I18" s="21"/>
    </row>
    <row r="19" spans="1:9" ht="12.75">
      <c r="A19" s="5" t="s">
        <v>32</v>
      </c>
      <c r="B19" s="22"/>
      <c r="C19" s="23">
        <v>18818.806</v>
      </c>
      <c r="D19" s="23">
        <v>20206.798</v>
      </c>
      <c r="E19" s="21">
        <v>20774.88</v>
      </c>
      <c r="F19" s="21">
        <v>25524.042</v>
      </c>
      <c r="G19" s="21">
        <v>26073.193</v>
      </c>
      <c r="H19" s="21">
        <v>30527.181</v>
      </c>
      <c r="I19" s="21">
        <v>32152.098</v>
      </c>
    </row>
    <row r="20" spans="1:9" ht="12.75">
      <c r="A20" s="5" t="s">
        <v>9</v>
      </c>
      <c r="B20" s="3"/>
      <c r="C20" s="24">
        <v>2683.251</v>
      </c>
      <c r="D20" s="24">
        <v>2801.538</v>
      </c>
      <c r="E20" s="24">
        <v>2949.291</v>
      </c>
      <c r="F20" s="24">
        <v>3253.85</v>
      </c>
      <c r="G20" s="24">
        <v>3128.41</v>
      </c>
      <c r="H20" s="24">
        <v>3371.494</v>
      </c>
      <c r="I20" s="24">
        <v>3023.739</v>
      </c>
    </row>
    <row r="21" spans="1:9" ht="12.75">
      <c r="A21" s="5" t="s">
        <v>34</v>
      </c>
      <c r="B21" s="22"/>
      <c r="C21" s="24">
        <v>104216.172</v>
      </c>
      <c r="D21" s="24">
        <v>181393.31</v>
      </c>
      <c r="E21" s="24">
        <v>187585.113</v>
      </c>
      <c r="F21" s="24">
        <v>197565.574</v>
      </c>
      <c r="G21" s="24">
        <v>222162</v>
      </c>
      <c r="H21" s="24">
        <v>250223</v>
      </c>
      <c r="I21" s="24">
        <v>246966.54</v>
      </c>
    </row>
    <row r="22" spans="1:9" ht="12.75">
      <c r="A22" s="5" t="s">
        <v>11</v>
      </c>
      <c r="B22" s="3"/>
      <c r="C22" s="24" t="s">
        <v>10</v>
      </c>
      <c r="D22" s="24" t="s">
        <v>10</v>
      </c>
      <c r="E22" s="24" t="s">
        <v>10</v>
      </c>
      <c r="F22" s="24" t="s">
        <v>10</v>
      </c>
      <c r="G22" s="24" t="s">
        <v>10</v>
      </c>
      <c r="H22" s="24" t="s">
        <v>10</v>
      </c>
      <c r="I22" s="24" t="s">
        <v>10</v>
      </c>
    </row>
    <row r="23" spans="1:9" ht="12.75">
      <c r="A23" s="5" t="s">
        <v>12</v>
      </c>
      <c r="B23" s="3"/>
      <c r="C23" s="24">
        <v>3513.08</v>
      </c>
      <c r="D23" s="24">
        <v>3845.03</v>
      </c>
      <c r="E23" s="24">
        <v>4041.507</v>
      </c>
      <c r="F23" s="24">
        <v>8276.651</v>
      </c>
      <c r="G23" s="24">
        <v>5287.93</v>
      </c>
      <c r="H23" s="24">
        <v>1307.918</v>
      </c>
      <c r="I23" s="24">
        <v>884.997</v>
      </c>
    </row>
    <row r="24" spans="1:9" ht="12.75">
      <c r="A24" s="39" t="s">
        <v>33</v>
      </c>
      <c r="B24" s="40"/>
      <c r="C24" s="24">
        <v>146.21</v>
      </c>
      <c r="D24" s="24">
        <v>154.376</v>
      </c>
      <c r="E24" s="24">
        <v>155.88</v>
      </c>
      <c r="F24" s="24">
        <v>208.767</v>
      </c>
      <c r="G24" s="24">
        <v>178.339</v>
      </c>
      <c r="H24" s="24">
        <v>135.097</v>
      </c>
      <c r="I24" s="24">
        <v>121.48</v>
      </c>
    </row>
    <row r="25" spans="1:9" ht="12.75">
      <c r="A25" s="5" t="s">
        <v>13</v>
      </c>
      <c r="B25" s="3"/>
      <c r="C25" s="24">
        <v>1212.02</v>
      </c>
      <c r="D25" s="24">
        <v>1312.105</v>
      </c>
      <c r="E25" s="24">
        <v>1352.383</v>
      </c>
      <c r="F25" s="24">
        <v>1881.269</v>
      </c>
      <c r="G25" s="24">
        <v>1718.306</v>
      </c>
      <c r="H25" s="24">
        <v>1844.339</v>
      </c>
      <c r="I25" s="24">
        <v>3235.775</v>
      </c>
    </row>
    <row r="26" spans="1:9" ht="12.75">
      <c r="A26" s="5" t="s">
        <v>35</v>
      </c>
      <c r="B26" s="22"/>
      <c r="C26" s="24">
        <v>3543.226</v>
      </c>
      <c r="D26" s="24">
        <v>4765.063</v>
      </c>
      <c r="E26" s="24">
        <v>4810.848</v>
      </c>
      <c r="F26" s="24">
        <v>5079.069</v>
      </c>
      <c r="G26" s="24">
        <v>3301.215</v>
      </c>
      <c r="H26" s="24">
        <v>4619.263</v>
      </c>
      <c r="I26" s="24">
        <v>7993.96</v>
      </c>
    </row>
    <row r="27" spans="1:9" ht="12.75">
      <c r="A27" s="2"/>
      <c r="B27" s="2"/>
      <c r="C27" s="23"/>
      <c r="D27" s="23"/>
      <c r="E27" s="21"/>
      <c r="F27" s="21"/>
      <c r="G27" s="21"/>
      <c r="H27" s="21"/>
      <c r="I27" s="21"/>
    </row>
    <row r="28" spans="1:9" ht="12.75">
      <c r="A28" s="6" t="s">
        <v>14</v>
      </c>
      <c r="B28" s="16"/>
      <c r="C28" s="35">
        <v>1118.075</v>
      </c>
      <c r="D28" s="35">
        <v>1588.854</v>
      </c>
      <c r="E28" s="35">
        <v>1603.616</v>
      </c>
      <c r="F28" s="35">
        <v>2176.744</v>
      </c>
      <c r="G28" s="35">
        <v>1100.405</v>
      </c>
      <c r="H28" s="35">
        <v>1539.755</v>
      </c>
      <c r="I28" s="35">
        <v>2404.886</v>
      </c>
    </row>
    <row r="29" spans="1:9" ht="12.75">
      <c r="A29" s="26"/>
      <c r="B29" s="26"/>
      <c r="C29" s="27"/>
      <c r="D29" s="27"/>
      <c r="E29" s="27"/>
      <c r="F29" s="27"/>
      <c r="G29" s="27"/>
      <c r="H29" s="27"/>
      <c r="I29" s="27"/>
    </row>
    <row r="30" spans="1:9" ht="12.75">
      <c r="A30" s="6" t="s">
        <v>15</v>
      </c>
      <c r="B30" s="36"/>
      <c r="C30" s="35">
        <v>18827</v>
      </c>
      <c r="D30" s="35">
        <v>19730</v>
      </c>
      <c r="E30" s="35">
        <v>30320.305</v>
      </c>
      <c r="F30" s="35">
        <v>14795.9</v>
      </c>
      <c r="G30" s="35">
        <v>23067.5</v>
      </c>
      <c r="H30" s="35">
        <v>10551.5</v>
      </c>
      <c r="I30" s="35">
        <v>15484.826</v>
      </c>
    </row>
    <row r="31" spans="1:9" ht="12.75">
      <c r="A31" s="6"/>
      <c r="B31" s="36"/>
      <c r="C31" s="35"/>
      <c r="D31" s="35"/>
      <c r="E31" s="35"/>
      <c r="F31" s="27"/>
      <c r="G31" s="27"/>
      <c r="H31" s="27"/>
      <c r="I31" s="27"/>
    </row>
    <row r="32" spans="1:9" ht="12.75">
      <c r="A32" s="6" t="s">
        <v>28</v>
      </c>
      <c r="B32" s="36"/>
      <c r="C32" s="35">
        <v>12696.2</v>
      </c>
      <c r="D32" s="35">
        <v>21622</v>
      </c>
      <c r="E32" s="35">
        <v>40969</v>
      </c>
      <c r="F32" s="27">
        <v>10156</v>
      </c>
      <c r="G32" s="27">
        <v>42396</v>
      </c>
      <c r="H32" s="27">
        <v>109602</v>
      </c>
      <c r="I32" s="27">
        <v>241569.998</v>
      </c>
    </row>
    <row r="33" spans="1:9" ht="12.75">
      <c r="A33" s="2"/>
      <c r="B33" s="18"/>
      <c r="C33" s="25" t="s">
        <v>0</v>
      </c>
      <c r="D33" s="25" t="s">
        <v>0</v>
      </c>
      <c r="E33" s="21"/>
      <c r="F33" s="21"/>
      <c r="G33" s="21"/>
      <c r="H33" s="21"/>
      <c r="I33" s="21"/>
    </row>
    <row r="34" spans="1:9" ht="12.75">
      <c r="A34" s="6" t="s">
        <v>42</v>
      </c>
      <c r="B34" s="16"/>
      <c r="C34" s="19">
        <f>+C17+C28+C30</f>
        <v>154077.84000000003</v>
      </c>
      <c r="D34" s="19">
        <f aca="true" t="shared" si="1" ref="D34:I34">+D17+D28+D30</f>
        <v>235797.074</v>
      </c>
      <c r="E34" s="19">
        <f t="shared" si="1"/>
        <v>253593.82300000003</v>
      </c>
      <c r="F34" s="19">
        <f t="shared" si="1"/>
        <v>258761.86599999998</v>
      </c>
      <c r="G34" s="19">
        <f t="shared" si="1"/>
        <v>286017.298</v>
      </c>
      <c r="H34" s="19">
        <f t="shared" si="1"/>
        <v>304119.54699999996</v>
      </c>
      <c r="I34" s="19">
        <f t="shared" si="1"/>
        <v>312268.301</v>
      </c>
    </row>
    <row r="35" spans="1:9" ht="12.75">
      <c r="A35" s="5" t="s">
        <v>0</v>
      </c>
      <c r="B35" s="2"/>
      <c r="C35" s="2"/>
      <c r="D35" s="2"/>
      <c r="E35" s="2"/>
      <c r="F35" s="2"/>
      <c r="G35" s="2"/>
      <c r="H35" s="21"/>
      <c r="I35" s="2"/>
    </row>
    <row r="36" spans="1:9" ht="12.75">
      <c r="A36" s="6" t="s">
        <v>36</v>
      </c>
      <c r="B36" s="26"/>
      <c r="C36" s="27">
        <f aca="true" t="shared" si="2" ref="C36:I36">+C32+C34</f>
        <v>166774.04000000004</v>
      </c>
      <c r="D36" s="27">
        <f t="shared" si="2"/>
        <v>257419.074</v>
      </c>
      <c r="E36" s="27">
        <f t="shared" si="2"/>
        <v>294562.82300000003</v>
      </c>
      <c r="F36" s="27">
        <f t="shared" si="2"/>
        <v>268917.866</v>
      </c>
      <c r="G36" s="27">
        <f t="shared" si="2"/>
        <v>328413.298</v>
      </c>
      <c r="H36" s="27">
        <f t="shared" si="2"/>
        <v>413721.54699999996</v>
      </c>
      <c r="I36" s="27">
        <f t="shared" si="2"/>
        <v>553838.299</v>
      </c>
    </row>
    <row r="37" spans="1:9" ht="12.75">
      <c r="A37" s="5"/>
      <c r="B37" s="2"/>
      <c r="C37" s="21"/>
      <c r="D37" s="21"/>
      <c r="E37" s="21"/>
      <c r="F37" s="21"/>
      <c r="G37" s="21"/>
      <c r="H37" s="21"/>
      <c r="I37" s="21"/>
    </row>
    <row r="38" spans="1:9" ht="12.75">
      <c r="A38" s="37" t="s">
        <v>30</v>
      </c>
      <c r="B38" s="38"/>
      <c r="C38" s="38"/>
      <c r="D38" s="38"/>
      <c r="E38" s="38"/>
      <c r="F38" s="38"/>
      <c r="G38" s="38"/>
      <c r="H38" s="38"/>
      <c r="I38" s="38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6" t="s">
        <v>20</v>
      </c>
      <c r="B40" s="16"/>
      <c r="C40" s="19">
        <f aca="true" t="shared" si="3" ref="C40:I40">SUM(C43:C48)</f>
        <v>151260.142</v>
      </c>
      <c r="D40" s="19">
        <f t="shared" si="3"/>
        <v>231027.36700000003</v>
      </c>
      <c r="E40" s="19">
        <f t="shared" si="3"/>
        <v>294068.463</v>
      </c>
      <c r="F40" s="19">
        <f t="shared" si="3"/>
        <v>241626.95</v>
      </c>
      <c r="G40" s="19">
        <f>SUM(G43:G48)</f>
        <v>240164.58300000004</v>
      </c>
      <c r="H40" s="19">
        <f>SUM(H43:H48)</f>
        <v>177866.589</v>
      </c>
      <c r="I40" s="19">
        <f t="shared" si="3"/>
        <v>208720.423</v>
      </c>
    </row>
    <row r="41" spans="1:9" ht="12.75">
      <c r="A41" s="5"/>
      <c r="B41" s="2"/>
      <c r="C41" s="21"/>
      <c r="D41" s="21"/>
      <c r="E41" s="21"/>
      <c r="F41" s="21"/>
      <c r="G41" s="21"/>
      <c r="H41" s="21"/>
      <c r="I41" s="21"/>
    </row>
    <row r="42" spans="1:9" ht="12.75">
      <c r="A42" s="5" t="s">
        <v>21</v>
      </c>
      <c r="B42" s="28"/>
      <c r="C42" s="23"/>
      <c r="D42" s="23"/>
      <c r="E42" s="21"/>
      <c r="F42" s="21"/>
      <c r="G42" s="21"/>
      <c r="H42" s="21"/>
      <c r="I42" s="21"/>
    </row>
    <row r="43" spans="1:9" ht="12.75">
      <c r="A43" s="5" t="s">
        <v>22</v>
      </c>
      <c r="B43" s="22"/>
      <c r="C43" s="23">
        <v>45467.217</v>
      </c>
      <c r="D43" s="23">
        <v>74226.041</v>
      </c>
      <c r="E43" s="21">
        <v>95159.432</v>
      </c>
      <c r="F43" s="21">
        <v>86633.99</v>
      </c>
      <c r="G43" s="21">
        <v>98256.53</v>
      </c>
      <c r="H43" s="21">
        <v>72380.911</v>
      </c>
      <c r="I43" s="21">
        <v>79544.137</v>
      </c>
    </row>
    <row r="44" spans="1:9" ht="12.75">
      <c r="A44" s="5" t="s">
        <v>37</v>
      </c>
      <c r="B44" s="3"/>
      <c r="C44" s="24"/>
      <c r="D44" s="24"/>
      <c r="E44" s="24"/>
      <c r="F44" s="21"/>
      <c r="G44" s="21"/>
      <c r="H44" s="21"/>
      <c r="I44" s="21"/>
    </row>
    <row r="45" spans="1:9" ht="12.75">
      <c r="A45" s="5" t="s">
        <v>38</v>
      </c>
      <c r="B45" s="3"/>
      <c r="C45" s="24">
        <v>53493.999</v>
      </c>
      <c r="D45" s="24">
        <v>74621.501</v>
      </c>
      <c r="E45" s="24">
        <v>79817.11</v>
      </c>
      <c r="F45" s="21">
        <v>92175.319</v>
      </c>
      <c r="G45" s="21">
        <v>86911.039</v>
      </c>
      <c r="H45" s="21">
        <v>71276.128</v>
      </c>
      <c r="I45" s="21">
        <v>82034.524</v>
      </c>
    </row>
    <row r="46" spans="1:9" ht="12.75">
      <c r="A46" s="5" t="s">
        <v>39</v>
      </c>
      <c r="B46" s="29"/>
      <c r="C46" s="24">
        <v>5834.669</v>
      </c>
      <c r="D46" s="24">
        <v>8535.55</v>
      </c>
      <c r="E46" s="24">
        <v>10536.538</v>
      </c>
      <c r="F46" s="21">
        <v>10257.51</v>
      </c>
      <c r="G46" s="21">
        <v>13302.537</v>
      </c>
      <c r="H46" s="21">
        <v>11385.684</v>
      </c>
      <c r="I46" s="21">
        <v>9860.289</v>
      </c>
    </row>
    <row r="47" spans="1:9" ht="12.75">
      <c r="A47" s="5" t="s">
        <v>16</v>
      </c>
      <c r="B47" s="28"/>
      <c r="C47" s="23">
        <v>40513.533</v>
      </c>
      <c r="D47" s="23">
        <v>60117.287</v>
      </c>
      <c r="E47" s="21">
        <v>96570.377</v>
      </c>
      <c r="F47" s="21">
        <v>43432.023</v>
      </c>
      <c r="G47" s="21">
        <v>37672.875</v>
      </c>
      <c r="H47" s="21">
        <v>19936.685</v>
      </c>
      <c r="I47" s="21">
        <v>28834.257</v>
      </c>
    </row>
    <row r="48" spans="1:9" ht="12.75">
      <c r="A48" s="5" t="s">
        <v>40</v>
      </c>
      <c r="B48" s="28"/>
      <c r="C48" s="23">
        <v>5950.724</v>
      </c>
      <c r="D48" s="23">
        <v>13526.988</v>
      </c>
      <c r="E48" s="23">
        <v>11985.006</v>
      </c>
      <c r="F48" s="23">
        <v>9128.108</v>
      </c>
      <c r="G48" s="23">
        <v>4021.602</v>
      </c>
      <c r="H48" s="23">
        <v>2887.181</v>
      </c>
      <c r="I48" s="23">
        <v>8447.216</v>
      </c>
    </row>
    <row r="49" spans="1:9" ht="12.75">
      <c r="A49" s="2"/>
      <c r="B49" s="2"/>
      <c r="C49" s="21"/>
      <c r="D49" s="21"/>
      <c r="E49" s="21"/>
      <c r="F49" s="21"/>
      <c r="G49" s="21"/>
      <c r="H49" s="21"/>
      <c r="I49" s="21"/>
    </row>
    <row r="50" spans="1:9" ht="12.75">
      <c r="A50" s="6" t="s">
        <v>17</v>
      </c>
      <c r="B50" s="16"/>
      <c r="C50" s="35">
        <v>1037.085</v>
      </c>
      <c r="D50" s="35">
        <v>1037.085</v>
      </c>
      <c r="E50" s="35">
        <v>1037.085</v>
      </c>
      <c r="F50" s="35">
        <v>1037.085</v>
      </c>
      <c r="G50" s="35">
        <v>981.481</v>
      </c>
      <c r="H50" s="35">
        <v>957.544</v>
      </c>
      <c r="I50" s="35">
        <v>49.035</v>
      </c>
    </row>
    <row r="51" spans="1:9" ht="12.75">
      <c r="A51" s="2"/>
      <c r="B51" s="18"/>
      <c r="C51" s="25" t="s">
        <v>0</v>
      </c>
      <c r="D51" s="25" t="s">
        <v>0</v>
      </c>
      <c r="E51" s="21"/>
      <c r="F51" s="21"/>
      <c r="G51" s="21"/>
      <c r="H51" s="21"/>
      <c r="I51" s="21"/>
    </row>
    <row r="52" spans="1:9" ht="12.75">
      <c r="A52" s="6" t="s">
        <v>43</v>
      </c>
      <c r="B52" s="16"/>
      <c r="C52" s="19">
        <f>+C40+C50</f>
        <v>152297.22699999998</v>
      </c>
      <c r="D52" s="19">
        <f aca="true" t="shared" si="4" ref="D52:I52">+D40+D50</f>
        <v>232064.45200000002</v>
      </c>
      <c r="E52" s="19">
        <f t="shared" si="4"/>
        <v>295105.548</v>
      </c>
      <c r="F52" s="19">
        <f t="shared" si="4"/>
        <v>242664.035</v>
      </c>
      <c r="G52" s="19">
        <f t="shared" si="4"/>
        <v>241146.06400000004</v>
      </c>
      <c r="H52" s="19">
        <f t="shared" si="4"/>
        <v>178824.133</v>
      </c>
      <c r="I52" s="19">
        <f t="shared" si="4"/>
        <v>208769.458</v>
      </c>
    </row>
    <row r="53" spans="1:9" ht="12.75">
      <c r="A53" s="2"/>
      <c r="B53" s="28"/>
      <c r="C53" s="23"/>
      <c r="D53" s="23"/>
      <c r="E53" s="21"/>
      <c r="F53" s="21"/>
      <c r="G53" s="21"/>
      <c r="H53" s="21"/>
      <c r="I53" s="21"/>
    </row>
    <row r="54" spans="1:9" ht="12.75">
      <c r="A54" s="5" t="s">
        <v>18</v>
      </c>
      <c r="B54" s="28"/>
      <c r="C54" s="23"/>
      <c r="D54" s="25" t="s">
        <v>0</v>
      </c>
      <c r="E54" s="21"/>
      <c r="F54" s="21"/>
      <c r="G54" s="21"/>
      <c r="H54" s="21"/>
      <c r="I54" s="21"/>
    </row>
    <row r="55" spans="1:9" ht="12.75">
      <c r="A55" s="30" t="s">
        <v>23</v>
      </c>
      <c r="B55" s="31"/>
      <c r="C55" s="32" t="s">
        <v>10</v>
      </c>
      <c r="D55" s="32" t="s">
        <v>10</v>
      </c>
      <c r="E55" s="32" t="s">
        <v>10</v>
      </c>
      <c r="F55" s="32" t="s">
        <v>10</v>
      </c>
      <c r="G55" s="32" t="s">
        <v>10</v>
      </c>
      <c r="H55" s="32" t="s">
        <v>10</v>
      </c>
      <c r="I55" s="32" t="s">
        <v>10</v>
      </c>
    </row>
    <row r="56" spans="1:9" ht="12.75">
      <c r="A56" s="7"/>
      <c r="B56" s="33"/>
      <c r="C56" s="34"/>
      <c r="D56" s="34"/>
      <c r="E56" s="34"/>
      <c r="F56" s="34"/>
      <c r="G56" s="34"/>
      <c r="H56" s="34"/>
      <c r="I56" s="34"/>
    </row>
    <row r="57" spans="1:9" ht="12.75">
      <c r="A57" s="5"/>
      <c r="B57" s="2"/>
      <c r="C57" s="28"/>
      <c r="D57" s="28"/>
      <c r="E57" s="28"/>
      <c r="F57" s="28"/>
      <c r="G57" s="28"/>
      <c r="H57" s="28"/>
      <c r="I57" s="28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</sheetData>
  <mergeCells count="6">
    <mergeCell ref="A38:I38"/>
    <mergeCell ref="A24:B24"/>
    <mergeCell ref="A2:I2"/>
    <mergeCell ref="A4:I4"/>
    <mergeCell ref="A15:I15"/>
    <mergeCell ref="C7:I7"/>
  </mergeCells>
  <printOptions horizontalCentered="1"/>
  <pageMargins left="0.38" right="0.26" top="0.56" bottom="0.6" header="0.5118110236220472" footer="0.5118110236220472"/>
  <pageSetup horizontalDpi="204" verticalDpi="204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2007-05-08T12:41:23Z</cp:lastPrinted>
  <dcterms:created xsi:type="dcterms:W3CDTF">2002-06-07T17:16:42Z</dcterms:created>
  <dcterms:modified xsi:type="dcterms:W3CDTF">2008-05-09T13:57:27Z</dcterms:modified>
  <cp:category/>
  <cp:version/>
  <cp:contentType/>
  <cp:contentStatus/>
</cp:coreProperties>
</file>